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Forside" sheetId="1" r:id="rId1"/>
    <sheet name="Resultater" sheetId="2" r:id="rId2"/>
  </sheets>
  <externalReferences>
    <externalReference r:id="rId5"/>
  </externalReferences>
  <definedNames>
    <definedName name="Data1112">'[1]Data1112'!$B$4:$ED$120</definedName>
    <definedName name="Oplysn_kilde">'[1]Data1112'!$L$1</definedName>
    <definedName name="Serietype">'[1]Data1112'!$G$1</definedName>
  </definedNames>
  <calcPr fullCalcOnLoad="1"/>
</workbook>
</file>

<file path=xl/sharedStrings.xml><?xml version="1.0" encoding="utf-8"?>
<sst xmlns="http://schemas.openxmlformats.org/spreadsheetml/2006/main" count="1046" uniqueCount="238">
  <si>
    <t>SEGES53</t>
  </si>
  <si>
    <t>CENTER</t>
  </si>
  <si>
    <t>Regneark</t>
  </si>
  <si>
    <t>Nej</t>
  </si>
  <si>
    <t/>
  </si>
  <si>
    <t>Ja</t>
  </si>
  <si>
    <t>December</t>
  </si>
  <si>
    <t>2013</t>
  </si>
  <si>
    <t>Novemberprøve</t>
  </si>
  <si>
    <t>aa125</t>
  </si>
  <si>
    <t>Januar</t>
  </si>
  <si>
    <t>2014</t>
  </si>
  <si>
    <t>aa112</t>
  </si>
  <si>
    <t>SEGES54</t>
  </si>
  <si>
    <t>Aa117</t>
  </si>
  <si>
    <t>aa107</t>
  </si>
  <si>
    <t>SEGES55</t>
  </si>
  <si>
    <t>Aa118</t>
  </si>
  <si>
    <t>aa106</t>
  </si>
  <si>
    <t>SEGES56</t>
  </si>
  <si>
    <t>Aa119</t>
  </si>
  <si>
    <t>aa108</t>
  </si>
  <si>
    <t>SEGES57</t>
  </si>
  <si>
    <t>Aa121</t>
  </si>
  <si>
    <t>AA110</t>
  </si>
  <si>
    <t>SEGES58</t>
  </si>
  <si>
    <t>Aa122</t>
  </si>
  <si>
    <t>AA113</t>
  </si>
  <si>
    <t>SEGES59</t>
  </si>
  <si>
    <t>Aa123</t>
  </si>
  <si>
    <t>AA114</t>
  </si>
  <si>
    <t>SEGES60</t>
  </si>
  <si>
    <t>AA115</t>
  </si>
  <si>
    <t>ID_sted_2014-15</t>
  </si>
  <si>
    <t>Landmand, prøvested</t>
  </si>
  <si>
    <t>Serie</t>
  </si>
  <si>
    <t>Forening_oplysninger</t>
  </si>
  <si>
    <t>Landmand_navn</t>
  </si>
  <si>
    <t>Landmand_adr</t>
  </si>
  <si>
    <t>Landmand_postnr</t>
  </si>
  <si>
    <t>By</t>
  </si>
  <si>
    <t>Konsulent_navn</t>
  </si>
  <si>
    <t>Konsulent_center</t>
  </si>
  <si>
    <t>Konsulent_telefon</t>
  </si>
  <si>
    <t>Email</t>
  </si>
  <si>
    <t>Sted_navn</t>
  </si>
  <si>
    <t>Sted_postnr</t>
  </si>
  <si>
    <t>Sted_by</t>
  </si>
  <si>
    <t>Prøvestedstype</t>
  </si>
  <si>
    <t>X_koordinat</t>
  </si>
  <si>
    <t>Y_koordinat</t>
  </si>
  <si>
    <t>Diameter_dræn</t>
  </si>
  <si>
    <t>Drænsystem</t>
  </si>
  <si>
    <t>Sommervand</t>
  </si>
  <si>
    <t>Landskabstype</t>
  </si>
  <si>
    <t>Spildevand</t>
  </si>
  <si>
    <t>Regnvand</t>
  </si>
  <si>
    <t>Areal</t>
  </si>
  <si>
    <t>1_jordtype</t>
  </si>
  <si>
    <t>1_jordtype_andel</t>
  </si>
  <si>
    <t>2_jordtype</t>
  </si>
  <si>
    <t>2_jordtype_andel</t>
  </si>
  <si>
    <t>1_afgr_nr</t>
  </si>
  <si>
    <t>1_afgr_navn</t>
  </si>
  <si>
    <t>1_afgr_andel</t>
  </si>
  <si>
    <t>1_afgr_kommentar</t>
  </si>
  <si>
    <t>2_afgr_nr</t>
  </si>
  <si>
    <t>2_afgr_navn</t>
  </si>
  <si>
    <t>2_afgr_andel</t>
  </si>
  <si>
    <t>2_afgr_kommentar</t>
  </si>
  <si>
    <t>3_afgr_nr</t>
  </si>
  <si>
    <t>3_afgr_navn</t>
  </si>
  <si>
    <t>3_afgr_andel</t>
  </si>
  <si>
    <t>3_afgr_kommentar</t>
  </si>
  <si>
    <t>Husdyrgødning</t>
  </si>
  <si>
    <t>Slam</t>
  </si>
  <si>
    <t>Kløvergræs 1  år</t>
  </si>
  <si>
    <t>Kløvergræs 5 år</t>
  </si>
  <si>
    <t>Dyrkningsform</t>
  </si>
  <si>
    <t>Kommentar_generel</t>
  </si>
  <si>
    <t>Nedbør_norm</t>
  </si>
  <si>
    <t>Nedbør_aktuel</t>
  </si>
  <si>
    <t>Afstrømning_beregnet</t>
  </si>
  <si>
    <t>Nles_nitratN_udv</t>
  </si>
  <si>
    <t>Nles_nitratN_konc</t>
  </si>
  <si>
    <t>Nles_totalN_udv</t>
  </si>
  <si>
    <t>Nles_totalN_konc</t>
  </si>
  <si>
    <t>Retention</t>
  </si>
  <si>
    <t>N-LES nitrat -Nefter retention</t>
  </si>
  <si>
    <t>Nov_prøvenr</t>
  </si>
  <si>
    <t>Nov_dag</t>
  </si>
  <si>
    <t>Nov_måned</t>
  </si>
  <si>
    <t>Nov_år</t>
  </si>
  <si>
    <t>Nov_prøvetager</t>
  </si>
  <si>
    <t>Nov_vandmængde</t>
  </si>
  <si>
    <t>Nov_kommentar</t>
  </si>
  <si>
    <t>Nov_nitrat_N</t>
  </si>
  <si>
    <t>Nov_total_N</t>
  </si>
  <si>
    <t>Nov_ortho_P</t>
  </si>
  <si>
    <t>Dec_prøvenr</t>
  </si>
  <si>
    <t>Dec_dag</t>
  </si>
  <si>
    <t>Dec_måned</t>
  </si>
  <si>
    <t>Dec_år</t>
  </si>
  <si>
    <t>Dec_prøvetager</t>
  </si>
  <si>
    <t>Dec_vandmængde</t>
  </si>
  <si>
    <t>Dec_kommentar</t>
  </si>
  <si>
    <t>Dec_nitrat_N</t>
  </si>
  <si>
    <t>Dec_total_N</t>
  </si>
  <si>
    <t>Dec_ortho_P</t>
  </si>
  <si>
    <t>Jan_prøvenr</t>
  </si>
  <si>
    <t>Jan_dag</t>
  </si>
  <si>
    <t>Jan_måned</t>
  </si>
  <si>
    <t>Jan_år</t>
  </si>
  <si>
    <t>Jan_prøvetager</t>
  </si>
  <si>
    <t>Jan_vandmængde</t>
  </si>
  <si>
    <t>Jan_kommentar</t>
  </si>
  <si>
    <t>Jan_nitrat_N</t>
  </si>
  <si>
    <t>Jan_total_N</t>
  </si>
  <si>
    <t>Jan_ortho_P</t>
  </si>
  <si>
    <t>Feb_prøvenr</t>
  </si>
  <si>
    <t>Feb_dag</t>
  </si>
  <si>
    <t>Feb_måned</t>
  </si>
  <si>
    <t>Feb_år</t>
  </si>
  <si>
    <t>Feb_prøvetager</t>
  </si>
  <si>
    <t>Feb_vandmængde</t>
  </si>
  <si>
    <t>Feb_kommentar</t>
  </si>
  <si>
    <t>Feb_nitrat_N</t>
  </si>
  <si>
    <t>Feb_total_N</t>
  </si>
  <si>
    <t>Feb_ortho_P</t>
  </si>
  <si>
    <t>Mar_prøvenr</t>
  </si>
  <si>
    <t>Mar_dag</t>
  </si>
  <si>
    <t>Mar_måned</t>
  </si>
  <si>
    <t>Mar_år</t>
  </si>
  <si>
    <t>Mar_prøvetager</t>
  </si>
  <si>
    <t>Mar_vandmængde</t>
  </si>
  <si>
    <t>Mar_kommentar</t>
  </si>
  <si>
    <t>Mar_nitrat_N</t>
  </si>
  <si>
    <t>Mar_total_N</t>
  </si>
  <si>
    <t>Mar_ortho_P</t>
  </si>
  <si>
    <t>Jun_prøvenr</t>
  </si>
  <si>
    <t>Jun_dag</t>
  </si>
  <si>
    <t>Jun_måned</t>
  </si>
  <si>
    <t>Jun_år</t>
  </si>
  <si>
    <t>Jun_prøvetager</t>
  </si>
  <si>
    <t>Jun_vandmængde</t>
  </si>
  <si>
    <t>Jun_kommentar</t>
  </si>
  <si>
    <t>Jun_nitrat_N</t>
  </si>
  <si>
    <t>Jun_total_N</t>
  </si>
  <si>
    <t>Jun_ortho_P</t>
  </si>
  <si>
    <t>Antal_prøvegange</t>
  </si>
  <si>
    <t>Gns_nitrat_N</t>
  </si>
  <si>
    <t>Gns_total_N</t>
  </si>
  <si>
    <t>Gns_ortho_P</t>
  </si>
  <si>
    <t>Udv_nitratN_beregnet</t>
  </si>
  <si>
    <t>Udv_totalN_beregnet</t>
  </si>
  <si>
    <t>Udv_orthoP_beregnet</t>
  </si>
  <si>
    <t>Navn</t>
  </si>
  <si>
    <t>Adresse</t>
  </si>
  <si>
    <t>Post nr.</t>
  </si>
  <si>
    <t>Konsulent</t>
  </si>
  <si>
    <t>Landbrugscenter</t>
  </si>
  <si>
    <t>Telefon</t>
  </si>
  <si>
    <t>E-mail</t>
  </si>
  <si>
    <t>GPS koordinat</t>
  </si>
  <si>
    <t>Vand i dræn om sommeren</t>
  </si>
  <si>
    <t>1. jordtype</t>
  </si>
  <si>
    <t>Andel</t>
  </si>
  <si>
    <t>2. jordtype</t>
  </si>
  <si>
    <t>1. afgrkomb nr.</t>
  </si>
  <si>
    <t>1. afgrkomb</t>
  </si>
  <si>
    <t>Bemærkning</t>
  </si>
  <si>
    <t>2. afgrkomb nr.</t>
  </si>
  <si>
    <t>2. afgrkomb</t>
  </si>
  <si>
    <t>3. afgrkomb nr.</t>
  </si>
  <si>
    <t>3. afgrkomb</t>
  </si>
  <si>
    <t>Kløvergræs 5år</t>
  </si>
  <si>
    <t>Normal</t>
  </si>
  <si>
    <t>Aktuel</t>
  </si>
  <si>
    <t>Afstrømning korrigeret</t>
  </si>
  <si>
    <t>Nitrat udvaskning</t>
  </si>
  <si>
    <t>Nitratkoncentration</t>
  </si>
  <si>
    <t>N udvaskning</t>
  </si>
  <si>
    <t>N koncentration</t>
  </si>
  <si>
    <t>%</t>
  </si>
  <si>
    <t>efter retention</t>
  </si>
  <si>
    <t>Prøve nr.</t>
  </si>
  <si>
    <t>Dato</t>
  </si>
  <si>
    <t>Prøvetager</t>
  </si>
  <si>
    <t>Vandmængde i dræn</t>
  </si>
  <si>
    <t>Kommentar</t>
  </si>
  <si>
    <t>mg/liter</t>
  </si>
  <si>
    <t>?</t>
  </si>
  <si>
    <t>kg N/ha</t>
  </si>
  <si>
    <t>kg P/ha</t>
  </si>
  <si>
    <t>Projektet er støttet af:</t>
  </si>
  <si>
    <t>1, Mark 62-0</t>
  </si>
  <si>
    <t>Mark 62-0</t>
  </si>
  <si>
    <t>Systematisk drænet</t>
  </si>
  <si>
    <t>Højbundsareal</t>
  </si>
  <si>
    <t>JB 4</t>
  </si>
  <si>
    <t>Frøgræs / Vintersæd</t>
  </si>
  <si>
    <t>Konventionel</t>
  </si>
  <si>
    <t>2, Mark 41-0</t>
  </si>
  <si>
    <t>Mark 41-0</t>
  </si>
  <si>
    <t>Pletdrænet</t>
  </si>
  <si>
    <t>Raps / Vintersæd</t>
  </si>
  <si>
    <t>3, Mark 53-0</t>
  </si>
  <si>
    <t>Mark 53-0</t>
  </si>
  <si>
    <t>JB 6</t>
  </si>
  <si>
    <t>Korn / Vintersæd</t>
  </si>
  <si>
    <t>4, Mark 49-0</t>
  </si>
  <si>
    <t>Mark 49-0</t>
  </si>
  <si>
    <t>5, Mark 1-0</t>
  </si>
  <si>
    <t>Mark 1-0</t>
  </si>
  <si>
    <t>Korn / Efterafgrøde el. udlæg</t>
  </si>
  <si>
    <t>6, Mark 3-0</t>
  </si>
  <si>
    <t>Mark 3-0</t>
  </si>
  <si>
    <t>7, Mark 3-0</t>
  </si>
  <si>
    <t>8, Mark 3-0 Ellekrat</t>
  </si>
  <si>
    <t>Mark 3-0 Ellekrat</t>
  </si>
  <si>
    <t>Gns_nitrat_N_2012-13</t>
  </si>
  <si>
    <t>Gns_total_N_2012-13</t>
  </si>
  <si>
    <t>Gns_ortho_P_2012-13</t>
  </si>
  <si>
    <t>Udv_nitratN_beregnet_2012-13</t>
  </si>
  <si>
    <t>Udv_totalN_beregnet_2012-13</t>
  </si>
  <si>
    <t>Udv_orthoP_beregnet_2012-13</t>
  </si>
  <si>
    <t>Afstrømning_beregnet_2012-13</t>
  </si>
  <si>
    <t>Gns_nitrat_N_2011-12</t>
  </si>
  <si>
    <t>Gns_total_N_2011-12</t>
  </si>
  <si>
    <t>Gns_ortho_P_2011-12</t>
  </si>
  <si>
    <t>Jan</t>
  </si>
  <si>
    <t>Mar</t>
  </si>
  <si>
    <t>Mark nr.</t>
  </si>
  <si>
    <t>Nitrat-N</t>
  </si>
  <si>
    <t>Total-N</t>
  </si>
  <si>
    <t>Ortho-P</t>
  </si>
  <si>
    <t>Data findes i fanen "resultater"</t>
  </si>
  <si>
    <t>Rådata fra drænvandsprøver fra 2015 i projekt "Optimering af forvaltningen af kvælstof og vand i landbruget"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</si>
</sst>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499899864196777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europa.eu/legislation_summaries/agriculture/general_framework/l60032_en.htm" TargetMode="External" /><Relationship Id="rId2" Type="http://schemas.openxmlformats.org/officeDocument/2006/relationships/image" Target="../media/image1.jpeg" /><Relationship Id="rId3" Type="http://schemas.openxmlformats.org/officeDocument/2006/relationships/hyperlink" Target="http://europa.eu/legislation_summaries/agriculture/general_framework/l60032_en.htm" TargetMode="External" /><Relationship Id="rId4" Type="http://schemas.openxmlformats.org/officeDocument/2006/relationships/hyperlink" Target="http://europa.eu/legislation_summaries/agriculture/general_framework/l60032_e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7</xdr:col>
      <xdr:colOff>19050</xdr:colOff>
      <xdr:row>13</xdr:row>
      <xdr:rowOff>19050</xdr:rowOff>
    </xdr:to>
    <xdr:sp fLocksText="0">
      <xdr:nvSpPr>
        <xdr:cNvPr id="1" name="Tekstboks 3">
          <a:hlinkClick r:id="rId1"/>
        </xdr:cNvPr>
        <xdr:cNvSpPr txBox="1">
          <a:spLocks noChangeArrowheads="1"/>
        </xdr:cNvSpPr>
      </xdr:nvSpPr>
      <xdr:spPr>
        <a:xfrm>
          <a:off x="0" y="419100"/>
          <a:ext cx="428625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2</xdr:row>
      <xdr:rowOff>171450</xdr:rowOff>
    </xdr:from>
    <xdr:to>
      <xdr:col>6</xdr:col>
      <xdr:colOff>514350</xdr:colOff>
      <xdr:row>12</xdr:row>
      <xdr:rowOff>142875</xdr:rowOff>
    </xdr:to>
    <xdr:pic>
      <xdr:nvPicPr>
        <xdr:cNvPr id="2" name="Billed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52450"/>
          <a:ext cx="4095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Plante\2%20Projektarkiv\2515%20Optimering%20af%20forvaltning%20af%20kv&#230;lstof%20og%20vand\7.%20M&#229;linger%20dr&#230;n\2014-15\Regneark\Regneark%20Marts\Afsendt\Dr&#230;nvand_indberetning_SEGES_2014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Adresse"/>
      <sheetName val="Prøvested"/>
      <sheetName val="Prøvetagning"/>
      <sheetName val="Udskrift"/>
      <sheetName val="Analyser"/>
      <sheetName val="Lister"/>
      <sheetName val="Data"/>
      <sheetName val="Nles1"/>
      <sheetName val="Nles2"/>
      <sheetName val="Nles3"/>
      <sheetName val="Nles4"/>
      <sheetName val="Nles5"/>
      <sheetName val="Nles6"/>
      <sheetName val="NlesGns"/>
      <sheetName val="Samldata"/>
      <sheetName val="Data1112"/>
      <sheetName val="StedID 2011"/>
      <sheetName val="Ark1"/>
      <sheetName val="Ark2"/>
      <sheetName val="Konklusioner"/>
      <sheetName val="Ark3"/>
    </sheetNames>
    <sheetDataSet>
      <sheetData sheetId="16">
        <row r="1">
          <cell r="G1" t="str">
            <v>CENTER</v>
          </cell>
          <cell r="L1" t="str">
            <v>Regneark</v>
          </cell>
        </row>
        <row r="102">
          <cell r="EB102" t="str">
            <v/>
          </cell>
          <cell r="EC102" t="str">
            <v/>
          </cell>
          <cell r="ED102" t="str">
            <v/>
          </cell>
        </row>
        <row r="103">
          <cell r="EB103" t="str">
            <v/>
          </cell>
          <cell r="EC103" t="str">
            <v/>
          </cell>
          <cell r="ED103" t="str">
            <v/>
          </cell>
        </row>
        <row r="104">
          <cell r="EB104" t="str">
            <v/>
          </cell>
          <cell r="EC104" t="str">
            <v/>
          </cell>
          <cell r="ED104" t="str">
            <v/>
          </cell>
        </row>
        <row r="105">
          <cell r="EB105" t="str">
            <v/>
          </cell>
          <cell r="EC105" t="str">
            <v/>
          </cell>
          <cell r="ED105" t="str">
            <v/>
          </cell>
        </row>
        <row r="106">
          <cell r="EB106" t="str">
            <v/>
          </cell>
          <cell r="EC106" t="str">
            <v/>
          </cell>
          <cell r="ED106" t="str">
            <v/>
          </cell>
        </row>
        <row r="107">
          <cell r="EB107" t="str">
            <v/>
          </cell>
          <cell r="EC107" t="str">
            <v/>
          </cell>
          <cell r="ED10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SEGES">
      <a:dk1>
        <a:srgbClr val="000000"/>
      </a:dk1>
      <a:lt1>
        <a:sysClr val="window" lastClr="FFFFFF"/>
      </a:lt1>
      <a:dk2>
        <a:srgbClr val="09562C"/>
      </a:dk2>
      <a:lt2>
        <a:srgbClr val="E7E5DB"/>
      </a:lt2>
      <a:accent1>
        <a:srgbClr val="076471"/>
      </a:accent1>
      <a:accent2>
        <a:srgbClr val="C8C7B2"/>
      </a:accent2>
      <a:accent3>
        <a:srgbClr val="9DDCF9"/>
      </a:accent3>
      <a:accent4>
        <a:srgbClr val="7C9877"/>
      </a:accent4>
      <a:accent5>
        <a:srgbClr val="338291"/>
      </a:accent5>
      <a:accent6>
        <a:srgbClr val="E95D0F"/>
      </a:accent6>
      <a:hlink>
        <a:srgbClr val="076471"/>
      </a:hlink>
      <a:folHlink>
        <a:srgbClr val="E95D0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6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" max="16384" width="9.140625" style="2" customWidth="1"/>
  </cols>
  <sheetData>
    <row r="2" ht="15">
      <c r="A2" s="2" t="s">
        <v>194</v>
      </c>
    </row>
    <row r="15" ht="15">
      <c r="A15" s="2" t="s">
        <v>237</v>
      </c>
    </row>
    <row r="16" ht="15">
      <c r="A16" s="2" t="s">
        <v>236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I26"/>
  <sheetViews>
    <sheetView zoomScalePageLayoutView="0" workbookViewId="0" topLeftCell="A1">
      <selection activeCell="G28" sqref="G28"/>
    </sheetView>
  </sheetViews>
  <sheetFormatPr defaultColWidth="9.140625" defaultRowHeight="15"/>
  <sheetData>
    <row r="1" spans="1:139" ht="15">
      <c r="A1" s="3" t="s">
        <v>33</v>
      </c>
      <c r="B1" s="4"/>
      <c r="C1" s="3" t="s">
        <v>34</v>
      </c>
      <c r="D1" s="3" t="s">
        <v>35</v>
      </c>
      <c r="E1" s="3" t="s">
        <v>36</v>
      </c>
      <c r="F1" s="3" t="s">
        <v>37</v>
      </c>
      <c r="G1" s="3" t="s">
        <v>38</v>
      </c>
      <c r="H1" s="3" t="s">
        <v>39</v>
      </c>
      <c r="I1" s="3" t="s">
        <v>40</v>
      </c>
      <c r="J1" s="3" t="s">
        <v>41</v>
      </c>
      <c r="K1" s="3" t="s">
        <v>42</v>
      </c>
      <c r="L1" s="3" t="s">
        <v>43</v>
      </c>
      <c r="M1" s="3" t="s">
        <v>44</v>
      </c>
      <c r="N1" s="3" t="s">
        <v>45</v>
      </c>
      <c r="O1" s="3" t="s">
        <v>46</v>
      </c>
      <c r="P1" s="3" t="s">
        <v>47</v>
      </c>
      <c r="Q1" s="3" t="s">
        <v>48</v>
      </c>
      <c r="R1" s="3" t="s">
        <v>49</v>
      </c>
      <c r="S1" s="3" t="s">
        <v>50</v>
      </c>
      <c r="T1" s="4" t="s">
        <v>51</v>
      </c>
      <c r="U1" s="4" t="s">
        <v>52</v>
      </c>
      <c r="V1" s="3" t="s">
        <v>53</v>
      </c>
      <c r="W1" s="3" t="s">
        <v>54</v>
      </c>
      <c r="X1" s="5" t="s">
        <v>55</v>
      </c>
      <c r="Y1" s="3" t="s">
        <v>56</v>
      </c>
      <c r="Z1" s="3" t="s">
        <v>57</v>
      </c>
      <c r="AA1" s="4" t="s">
        <v>58</v>
      </c>
      <c r="AB1" s="4" t="s">
        <v>59</v>
      </c>
      <c r="AC1" s="4" t="s">
        <v>60</v>
      </c>
      <c r="AD1" s="4" t="s">
        <v>61</v>
      </c>
      <c r="AE1" s="3" t="s">
        <v>62</v>
      </c>
      <c r="AF1" s="3" t="s">
        <v>63</v>
      </c>
      <c r="AG1" s="4" t="s">
        <v>64</v>
      </c>
      <c r="AH1" s="4" t="s">
        <v>65</v>
      </c>
      <c r="AI1" s="4" t="s">
        <v>66</v>
      </c>
      <c r="AJ1" s="4" t="s">
        <v>67</v>
      </c>
      <c r="AK1" s="4" t="s">
        <v>68</v>
      </c>
      <c r="AL1" s="4" t="s">
        <v>69</v>
      </c>
      <c r="AM1" s="4" t="s">
        <v>70</v>
      </c>
      <c r="AN1" s="4" t="s">
        <v>71</v>
      </c>
      <c r="AO1" s="4" t="s">
        <v>72</v>
      </c>
      <c r="AP1" s="4" t="s">
        <v>73</v>
      </c>
      <c r="AQ1" s="3" t="s">
        <v>74</v>
      </c>
      <c r="AR1" s="4" t="s">
        <v>75</v>
      </c>
      <c r="AS1" s="4" t="s">
        <v>76</v>
      </c>
      <c r="AT1" s="3" t="s">
        <v>77</v>
      </c>
      <c r="AU1" s="3" t="s">
        <v>78</v>
      </c>
      <c r="AV1" s="3" t="s">
        <v>79</v>
      </c>
      <c r="AW1" s="3" t="s">
        <v>80</v>
      </c>
      <c r="AX1" s="3" t="s">
        <v>81</v>
      </c>
      <c r="AY1" s="3" t="s">
        <v>82</v>
      </c>
      <c r="AZ1" s="3" t="s">
        <v>83</v>
      </c>
      <c r="BA1" s="3" t="s">
        <v>84</v>
      </c>
      <c r="BB1" s="3" t="s">
        <v>85</v>
      </c>
      <c r="BC1" s="3" t="s">
        <v>86</v>
      </c>
      <c r="BD1" s="3" t="s">
        <v>87</v>
      </c>
      <c r="BE1" s="3" t="s">
        <v>88</v>
      </c>
      <c r="BF1" s="3"/>
      <c r="BG1" s="4" t="s">
        <v>89</v>
      </c>
      <c r="BH1" s="4" t="s">
        <v>90</v>
      </c>
      <c r="BI1" s="4" t="s">
        <v>91</v>
      </c>
      <c r="BJ1" s="4" t="s">
        <v>92</v>
      </c>
      <c r="BK1" s="4" t="s">
        <v>93</v>
      </c>
      <c r="BL1" s="4" t="s">
        <v>94</v>
      </c>
      <c r="BM1" s="4" t="s">
        <v>95</v>
      </c>
      <c r="BN1" s="4" t="s">
        <v>96</v>
      </c>
      <c r="BO1" s="4" t="s">
        <v>97</v>
      </c>
      <c r="BP1" s="4" t="s">
        <v>98</v>
      </c>
      <c r="BQ1" s="4" t="s">
        <v>99</v>
      </c>
      <c r="BR1" s="4" t="s">
        <v>100</v>
      </c>
      <c r="BS1" s="4" t="s">
        <v>101</v>
      </c>
      <c r="BT1" s="4" t="s">
        <v>102</v>
      </c>
      <c r="BU1" s="4" t="s">
        <v>103</v>
      </c>
      <c r="BV1" s="4" t="s">
        <v>104</v>
      </c>
      <c r="BW1" s="4" t="s">
        <v>105</v>
      </c>
      <c r="BX1" s="4" t="s">
        <v>106</v>
      </c>
      <c r="BY1" s="4" t="s">
        <v>107</v>
      </c>
      <c r="BZ1" s="4" t="s">
        <v>108</v>
      </c>
      <c r="CA1" s="4" t="s">
        <v>109</v>
      </c>
      <c r="CB1" s="4" t="s">
        <v>110</v>
      </c>
      <c r="CC1" s="4" t="s">
        <v>111</v>
      </c>
      <c r="CD1" s="4" t="s">
        <v>112</v>
      </c>
      <c r="CE1" s="4" t="s">
        <v>113</v>
      </c>
      <c r="CF1" s="4" t="s">
        <v>114</v>
      </c>
      <c r="CG1" s="4" t="s">
        <v>115</v>
      </c>
      <c r="CH1" s="4" t="s">
        <v>116</v>
      </c>
      <c r="CI1" s="4" t="s">
        <v>117</v>
      </c>
      <c r="CJ1" s="4" t="s">
        <v>118</v>
      </c>
      <c r="CK1" s="4" t="s">
        <v>119</v>
      </c>
      <c r="CL1" s="4" t="s">
        <v>120</v>
      </c>
      <c r="CM1" s="4" t="s">
        <v>121</v>
      </c>
      <c r="CN1" s="4" t="s">
        <v>122</v>
      </c>
      <c r="CO1" s="4" t="s">
        <v>123</v>
      </c>
      <c r="CP1" s="4" t="s">
        <v>124</v>
      </c>
      <c r="CQ1" s="4" t="s">
        <v>125</v>
      </c>
      <c r="CR1" s="4" t="s">
        <v>126</v>
      </c>
      <c r="CS1" s="4" t="s">
        <v>127</v>
      </c>
      <c r="CT1" s="4" t="s">
        <v>128</v>
      </c>
      <c r="CU1" s="4" t="s">
        <v>129</v>
      </c>
      <c r="CV1" s="4" t="s">
        <v>130</v>
      </c>
      <c r="CW1" s="4" t="s">
        <v>131</v>
      </c>
      <c r="CX1" s="4" t="s">
        <v>132</v>
      </c>
      <c r="CY1" s="4" t="s">
        <v>133</v>
      </c>
      <c r="CZ1" s="4" t="s">
        <v>134</v>
      </c>
      <c r="DA1" s="4" t="s">
        <v>135</v>
      </c>
      <c r="DB1" s="4" t="s">
        <v>136</v>
      </c>
      <c r="DC1" s="4" t="s">
        <v>137</v>
      </c>
      <c r="DD1" s="4" t="s">
        <v>138</v>
      </c>
      <c r="DE1" s="6" t="s">
        <v>139</v>
      </c>
      <c r="DF1" s="6" t="s">
        <v>140</v>
      </c>
      <c r="DG1" s="6" t="s">
        <v>141</v>
      </c>
      <c r="DH1" s="6" t="s">
        <v>142</v>
      </c>
      <c r="DI1" s="6" t="s">
        <v>143</v>
      </c>
      <c r="DJ1" s="6" t="s">
        <v>144</v>
      </c>
      <c r="DK1" s="6" t="s">
        <v>145</v>
      </c>
      <c r="DL1" s="6" t="s">
        <v>146</v>
      </c>
      <c r="DM1" s="6" t="s">
        <v>147</v>
      </c>
      <c r="DN1" s="6" t="s">
        <v>148</v>
      </c>
      <c r="DO1" s="6"/>
      <c r="DP1" s="7" t="s">
        <v>149</v>
      </c>
      <c r="DQ1" s="7" t="s">
        <v>150</v>
      </c>
      <c r="DR1" s="7" t="s">
        <v>151</v>
      </c>
      <c r="DS1" s="7" t="s">
        <v>152</v>
      </c>
      <c r="DT1" s="4" t="s">
        <v>153</v>
      </c>
      <c r="DU1" s="4" t="s">
        <v>154</v>
      </c>
      <c r="DV1" s="4" t="s">
        <v>155</v>
      </c>
      <c r="DW1" s="8"/>
      <c r="DX1" s="7" t="s">
        <v>220</v>
      </c>
      <c r="DY1" s="7" t="s">
        <v>221</v>
      </c>
      <c r="DZ1" s="7" t="s">
        <v>222</v>
      </c>
      <c r="EA1" s="4" t="s">
        <v>223</v>
      </c>
      <c r="EB1" s="4" t="s">
        <v>224</v>
      </c>
      <c r="EC1" s="4" t="s">
        <v>225</v>
      </c>
      <c r="ED1" s="3" t="s">
        <v>226</v>
      </c>
      <c r="EE1" s="8"/>
      <c r="EF1" s="7" t="s">
        <v>227</v>
      </c>
      <c r="EG1" s="7" t="s">
        <v>228</v>
      </c>
      <c r="EH1" s="7" t="s">
        <v>229</v>
      </c>
      <c r="EI1" s="8"/>
    </row>
    <row r="2" spans="1:139" ht="15">
      <c r="A2" s="3"/>
      <c r="B2" s="3"/>
      <c r="C2" s="3"/>
      <c r="D2" s="3"/>
      <c r="E2" s="3"/>
      <c r="F2" s="3" t="s">
        <v>156</v>
      </c>
      <c r="G2" s="3" t="s">
        <v>157</v>
      </c>
      <c r="H2" s="3" t="s">
        <v>158</v>
      </c>
      <c r="I2" s="3" t="s">
        <v>40</v>
      </c>
      <c r="J2" s="3" t="s">
        <v>159</v>
      </c>
      <c r="K2" s="3" t="s">
        <v>160</v>
      </c>
      <c r="L2" s="3" t="s">
        <v>161</v>
      </c>
      <c r="M2" s="3" t="s">
        <v>162</v>
      </c>
      <c r="N2" s="3" t="s">
        <v>156</v>
      </c>
      <c r="O2" s="3" t="s">
        <v>158</v>
      </c>
      <c r="P2" s="3" t="s">
        <v>40</v>
      </c>
      <c r="Q2" s="3"/>
      <c r="R2" s="3" t="s">
        <v>163</v>
      </c>
      <c r="S2" s="3" t="s">
        <v>163</v>
      </c>
      <c r="T2" s="3"/>
      <c r="U2" s="3"/>
      <c r="V2" s="3" t="s">
        <v>164</v>
      </c>
      <c r="W2" s="3" t="s">
        <v>54</v>
      </c>
      <c r="X2" s="5" t="s">
        <v>55</v>
      </c>
      <c r="Y2" s="3" t="s">
        <v>56</v>
      </c>
      <c r="Z2" s="3" t="s">
        <v>57</v>
      </c>
      <c r="AA2" s="9" t="s">
        <v>165</v>
      </c>
      <c r="AB2" s="9" t="s">
        <v>166</v>
      </c>
      <c r="AC2" s="9" t="s">
        <v>167</v>
      </c>
      <c r="AD2" s="9" t="s">
        <v>166</v>
      </c>
      <c r="AE2" s="9" t="s">
        <v>168</v>
      </c>
      <c r="AF2" s="9" t="s">
        <v>169</v>
      </c>
      <c r="AG2" s="9" t="s">
        <v>166</v>
      </c>
      <c r="AH2" s="9" t="s">
        <v>170</v>
      </c>
      <c r="AI2" s="9" t="s">
        <v>171</v>
      </c>
      <c r="AJ2" s="9" t="s">
        <v>172</v>
      </c>
      <c r="AK2" s="9" t="s">
        <v>166</v>
      </c>
      <c r="AL2" s="9" t="s">
        <v>170</v>
      </c>
      <c r="AM2" s="9" t="s">
        <v>173</v>
      </c>
      <c r="AN2" s="9" t="s">
        <v>174</v>
      </c>
      <c r="AO2" s="9" t="s">
        <v>166</v>
      </c>
      <c r="AP2" s="9" t="s">
        <v>170</v>
      </c>
      <c r="AQ2" s="9" t="s">
        <v>74</v>
      </c>
      <c r="AR2" s="9" t="s">
        <v>75</v>
      </c>
      <c r="AS2" s="4" t="s">
        <v>76</v>
      </c>
      <c r="AT2" s="9" t="s">
        <v>175</v>
      </c>
      <c r="AU2" s="9" t="s">
        <v>78</v>
      </c>
      <c r="AV2" s="9"/>
      <c r="AW2" s="9" t="s">
        <v>176</v>
      </c>
      <c r="AX2" s="9" t="s">
        <v>177</v>
      </c>
      <c r="AY2" s="9" t="s">
        <v>178</v>
      </c>
      <c r="AZ2" s="9" t="s">
        <v>179</v>
      </c>
      <c r="BA2" s="9" t="s">
        <v>180</v>
      </c>
      <c r="BB2" s="9" t="s">
        <v>181</v>
      </c>
      <c r="BC2" s="9" t="s">
        <v>182</v>
      </c>
      <c r="BD2" s="9" t="s">
        <v>183</v>
      </c>
      <c r="BE2" s="3" t="s">
        <v>184</v>
      </c>
      <c r="BF2" s="3"/>
      <c r="BG2" s="10" t="s">
        <v>185</v>
      </c>
      <c r="BH2" s="10" t="s">
        <v>186</v>
      </c>
      <c r="BI2" s="3"/>
      <c r="BJ2" s="3"/>
      <c r="BK2" s="10" t="s">
        <v>187</v>
      </c>
      <c r="BL2" s="10" t="s">
        <v>188</v>
      </c>
      <c r="BM2" s="10" t="s">
        <v>189</v>
      </c>
      <c r="BN2" s="10" t="s">
        <v>190</v>
      </c>
      <c r="BO2" s="10" t="s">
        <v>190</v>
      </c>
      <c r="BP2" s="10" t="s">
        <v>191</v>
      </c>
      <c r="BQ2" s="10" t="s">
        <v>185</v>
      </c>
      <c r="BR2" s="10" t="s">
        <v>186</v>
      </c>
      <c r="BS2" s="10"/>
      <c r="BT2" s="10"/>
      <c r="BU2" s="10" t="s">
        <v>187</v>
      </c>
      <c r="BV2" s="10" t="s">
        <v>188</v>
      </c>
      <c r="BW2" s="10" t="s">
        <v>189</v>
      </c>
      <c r="BX2" s="10" t="s">
        <v>190</v>
      </c>
      <c r="BY2" s="10" t="s">
        <v>190</v>
      </c>
      <c r="BZ2" s="10" t="s">
        <v>191</v>
      </c>
      <c r="CA2" s="10" t="s">
        <v>185</v>
      </c>
      <c r="CB2" s="10" t="s">
        <v>186</v>
      </c>
      <c r="CC2" s="10"/>
      <c r="CD2" s="10"/>
      <c r="CE2" s="10" t="s">
        <v>187</v>
      </c>
      <c r="CF2" s="10" t="s">
        <v>188</v>
      </c>
      <c r="CG2" s="10" t="s">
        <v>189</v>
      </c>
      <c r="CH2" s="10" t="s">
        <v>190</v>
      </c>
      <c r="CI2" s="10" t="s">
        <v>190</v>
      </c>
      <c r="CJ2" s="10" t="s">
        <v>191</v>
      </c>
      <c r="CK2" s="10" t="s">
        <v>185</v>
      </c>
      <c r="CL2" s="10" t="s">
        <v>186</v>
      </c>
      <c r="CM2" s="10"/>
      <c r="CN2" s="10"/>
      <c r="CO2" s="10" t="s">
        <v>187</v>
      </c>
      <c r="CP2" s="10" t="s">
        <v>188</v>
      </c>
      <c r="CQ2" s="10" t="s">
        <v>189</v>
      </c>
      <c r="CR2" s="10" t="s">
        <v>190</v>
      </c>
      <c r="CS2" s="10" t="s">
        <v>190</v>
      </c>
      <c r="CT2" s="10" t="s">
        <v>191</v>
      </c>
      <c r="CU2" s="10" t="s">
        <v>185</v>
      </c>
      <c r="CV2" s="10" t="s">
        <v>186</v>
      </c>
      <c r="CW2" s="10"/>
      <c r="CX2" s="10"/>
      <c r="CY2" s="10" t="s">
        <v>187</v>
      </c>
      <c r="CZ2" s="10" t="s">
        <v>188</v>
      </c>
      <c r="DA2" s="10" t="s">
        <v>189</v>
      </c>
      <c r="DB2" s="10" t="s">
        <v>190</v>
      </c>
      <c r="DC2" s="10" t="s">
        <v>190</v>
      </c>
      <c r="DD2" s="10" t="s">
        <v>190</v>
      </c>
      <c r="DE2" s="10" t="s">
        <v>185</v>
      </c>
      <c r="DF2" s="10"/>
      <c r="DG2" s="10"/>
      <c r="DH2" s="10"/>
      <c r="DI2" s="10"/>
      <c r="DJ2" s="10"/>
      <c r="DK2" s="10"/>
      <c r="DL2" s="10" t="s">
        <v>190</v>
      </c>
      <c r="DM2" s="10" t="s">
        <v>190</v>
      </c>
      <c r="DN2" s="10" t="s">
        <v>190</v>
      </c>
      <c r="DO2" s="10"/>
      <c r="DP2" s="10"/>
      <c r="DQ2" s="10"/>
      <c r="DR2" s="10"/>
      <c r="DS2" s="10"/>
      <c r="DT2" s="10" t="s">
        <v>192</v>
      </c>
      <c r="DU2" s="10" t="s">
        <v>192</v>
      </c>
      <c r="DV2" s="10" t="s">
        <v>193</v>
      </c>
      <c r="DW2" s="10"/>
      <c r="DX2" s="10"/>
      <c r="DY2" s="10"/>
      <c r="DZ2" s="10"/>
      <c r="EA2" s="10"/>
      <c r="EB2" s="3"/>
      <c r="EC2" s="3"/>
      <c r="ED2" s="3"/>
      <c r="EE2" s="3"/>
      <c r="EF2" s="3"/>
      <c r="EG2" s="3"/>
      <c r="EH2" s="3"/>
      <c r="EI2" s="3"/>
    </row>
    <row r="5" spans="1:134" ht="15">
      <c r="A5" s="3" t="s">
        <v>0</v>
      </c>
      <c r="C5" t="s">
        <v>195</v>
      </c>
      <c r="D5" t="s">
        <v>1</v>
      </c>
      <c r="E5" s="1" t="s">
        <v>2</v>
      </c>
      <c r="F5">
        <v>1</v>
      </c>
      <c r="G5">
        <v>0</v>
      </c>
      <c r="H5">
        <v>0</v>
      </c>
      <c r="J5">
        <v>0</v>
      </c>
      <c r="K5">
        <v>0</v>
      </c>
      <c r="L5">
        <v>0</v>
      </c>
      <c r="M5">
        <v>0</v>
      </c>
      <c r="N5" t="s">
        <v>196</v>
      </c>
      <c r="Q5">
        <v>0</v>
      </c>
      <c r="R5">
        <v>0</v>
      </c>
      <c r="S5">
        <v>0</v>
      </c>
      <c r="U5" t="s">
        <v>197</v>
      </c>
      <c r="W5" t="s">
        <v>198</v>
      </c>
      <c r="X5">
        <v>0</v>
      </c>
      <c r="Y5">
        <v>0</v>
      </c>
      <c r="Z5">
        <v>0</v>
      </c>
      <c r="AA5" t="s">
        <v>199</v>
      </c>
      <c r="AB5">
        <v>1</v>
      </c>
      <c r="AE5">
        <v>8</v>
      </c>
      <c r="AF5" t="s">
        <v>200</v>
      </c>
      <c r="AQ5" t="s">
        <v>5</v>
      </c>
      <c r="AR5" t="s">
        <v>3</v>
      </c>
      <c r="AS5" t="s">
        <v>3</v>
      </c>
      <c r="AT5" t="s">
        <v>3</v>
      </c>
      <c r="AU5" t="s">
        <v>201</v>
      </c>
      <c r="AY5" t="e">
        <v>#N/A</v>
      </c>
      <c r="BD5">
        <v>68.5736503781</v>
      </c>
      <c r="BG5">
        <v>146</v>
      </c>
      <c r="BH5">
        <v>26</v>
      </c>
      <c r="BI5" t="s">
        <v>6</v>
      </c>
      <c r="BJ5" t="s">
        <v>7</v>
      </c>
      <c r="BM5" t="s">
        <v>8</v>
      </c>
      <c r="BP5">
        <v>0</v>
      </c>
      <c r="CA5" t="s">
        <v>9</v>
      </c>
      <c r="CB5">
        <v>5</v>
      </c>
      <c r="CC5" t="s">
        <v>10</v>
      </c>
      <c r="CD5" t="s">
        <v>11</v>
      </c>
      <c r="CH5">
        <v>4.06</v>
      </c>
      <c r="CI5">
        <v>4.39</v>
      </c>
      <c r="CJ5">
        <v>0</v>
      </c>
      <c r="CU5" t="s">
        <v>12</v>
      </c>
      <c r="CX5" t="s">
        <v>11</v>
      </c>
      <c r="DB5">
        <v>3.43</v>
      </c>
      <c r="DC5">
        <v>3.79</v>
      </c>
      <c r="DD5">
        <v>0</v>
      </c>
      <c r="DP5">
        <v>1</v>
      </c>
      <c r="DQ5" s="11">
        <f>AVERAGE(CH5,DB5)</f>
        <v>3.745</v>
      </c>
      <c r="DR5" s="11">
        <f>AVERAGE(CI5,DC5)</f>
        <v>4.09</v>
      </c>
    </row>
    <row r="6" spans="1:134" ht="15">
      <c r="A6" s="3" t="s">
        <v>13</v>
      </c>
      <c r="C6" t="s">
        <v>202</v>
      </c>
      <c r="D6" t="s">
        <v>1</v>
      </c>
      <c r="E6" t="s">
        <v>2</v>
      </c>
      <c r="F6">
        <v>2</v>
      </c>
      <c r="G6">
        <v>0</v>
      </c>
      <c r="H6">
        <v>0</v>
      </c>
      <c r="J6">
        <v>0</v>
      </c>
      <c r="K6">
        <v>0</v>
      </c>
      <c r="L6">
        <v>0</v>
      </c>
      <c r="M6">
        <v>0</v>
      </c>
      <c r="N6" t="s">
        <v>203</v>
      </c>
      <c r="Q6">
        <v>0</v>
      </c>
      <c r="R6">
        <v>0</v>
      </c>
      <c r="S6">
        <v>0</v>
      </c>
      <c r="U6" t="s">
        <v>204</v>
      </c>
      <c r="W6" t="s">
        <v>198</v>
      </c>
      <c r="X6">
        <v>0</v>
      </c>
      <c r="Y6">
        <v>0</v>
      </c>
      <c r="Z6">
        <v>0</v>
      </c>
      <c r="AA6" t="s">
        <v>199</v>
      </c>
      <c r="AB6">
        <v>1</v>
      </c>
      <c r="AE6">
        <v>10</v>
      </c>
      <c r="AF6" t="s">
        <v>205</v>
      </c>
      <c r="AQ6" t="s">
        <v>5</v>
      </c>
      <c r="AR6" t="s">
        <v>3</v>
      </c>
      <c r="AS6" t="s">
        <v>3</v>
      </c>
      <c r="AT6" t="s">
        <v>3</v>
      </c>
      <c r="AU6" t="s">
        <v>201</v>
      </c>
      <c r="AY6" t="e">
        <v>#N/A</v>
      </c>
      <c r="BD6">
        <v>68.5736503781</v>
      </c>
      <c r="BG6">
        <v>149</v>
      </c>
      <c r="BH6">
        <v>26</v>
      </c>
      <c r="BI6" t="s">
        <v>6</v>
      </c>
      <c r="BJ6" t="s">
        <v>7</v>
      </c>
      <c r="BM6" t="s">
        <v>8</v>
      </c>
      <c r="BP6">
        <v>0</v>
      </c>
      <c r="CA6" t="s">
        <v>14</v>
      </c>
      <c r="CB6">
        <v>5</v>
      </c>
      <c r="CC6" t="s">
        <v>10</v>
      </c>
      <c r="CD6" t="s">
        <v>11</v>
      </c>
      <c r="CH6">
        <v>8.85</v>
      </c>
      <c r="CI6">
        <v>9.3</v>
      </c>
      <c r="CJ6">
        <v>0</v>
      </c>
      <c r="CU6" t="s">
        <v>15</v>
      </c>
      <c r="CX6" t="s">
        <v>11</v>
      </c>
      <c r="DB6">
        <v>7.11</v>
      </c>
      <c r="DC6">
        <v>7.72</v>
      </c>
      <c r="DD6">
        <v>0</v>
      </c>
      <c r="DP6">
        <v>1</v>
      </c>
      <c r="DQ6" s="11">
        <f aca="true" t="shared" si="0" ref="DQ6:DQ12">AVERAGE(CH6,DB6)</f>
        <v>7.98</v>
      </c>
      <c r="DR6" s="11">
        <f aca="true" t="shared" si="1" ref="DR6:DR12">AVERAGE(CI6,DC6)</f>
        <v>8.51</v>
      </c>
    </row>
    <row r="7" spans="1:134" ht="15">
      <c r="A7" s="3" t="s">
        <v>16</v>
      </c>
      <c r="C7" t="s">
        <v>206</v>
      </c>
      <c r="D7" t="s">
        <v>1</v>
      </c>
      <c r="E7" t="s">
        <v>2</v>
      </c>
      <c r="F7">
        <v>3</v>
      </c>
      <c r="G7">
        <v>0</v>
      </c>
      <c r="H7">
        <v>0</v>
      </c>
      <c r="J7">
        <v>0</v>
      </c>
      <c r="K7">
        <v>0</v>
      </c>
      <c r="L7">
        <v>0</v>
      </c>
      <c r="M7">
        <v>0</v>
      </c>
      <c r="N7" t="s">
        <v>207</v>
      </c>
      <c r="Q7">
        <v>0</v>
      </c>
      <c r="R7">
        <v>0</v>
      </c>
      <c r="S7">
        <v>0</v>
      </c>
      <c r="U7" t="s">
        <v>204</v>
      </c>
      <c r="W7" t="s">
        <v>198</v>
      </c>
      <c r="X7">
        <v>0</v>
      </c>
      <c r="Y7">
        <v>0</v>
      </c>
      <c r="Z7">
        <v>0</v>
      </c>
      <c r="AA7" t="s">
        <v>208</v>
      </c>
      <c r="AB7">
        <v>1</v>
      </c>
      <c r="AE7">
        <v>6</v>
      </c>
      <c r="AF7" t="s">
        <v>209</v>
      </c>
      <c r="AQ7" t="s">
        <v>5</v>
      </c>
      <c r="AR7" t="s">
        <v>3</v>
      </c>
      <c r="AS7" t="s">
        <v>3</v>
      </c>
      <c r="AT7" t="s">
        <v>3</v>
      </c>
      <c r="AU7" t="s">
        <v>201</v>
      </c>
      <c r="AY7" t="e">
        <v>#N/A</v>
      </c>
      <c r="BD7">
        <v>68.5736503781</v>
      </c>
      <c r="BG7">
        <v>147</v>
      </c>
      <c r="BH7">
        <v>26</v>
      </c>
      <c r="BI7" t="s">
        <v>6</v>
      </c>
      <c r="BJ7" t="s">
        <v>7</v>
      </c>
      <c r="BM7" t="s">
        <v>8</v>
      </c>
      <c r="BP7">
        <v>0</v>
      </c>
      <c r="CA7" t="s">
        <v>17</v>
      </c>
      <c r="CB7">
        <v>5</v>
      </c>
      <c r="CC7" t="s">
        <v>10</v>
      </c>
      <c r="CD7" t="s">
        <v>11</v>
      </c>
      <c r="CH7">
        <v>9.04</v>
      </c>
      <c r="CI7">
        <v>9.48</v>
      </c>
      <c r="CJ7">
        <v>0</v>
      </c>
      <c r="CU7" t="s">
        <v>18</v>
      </c>
      <c r="CX7" t="s">
        <v>11</v>
      </c>
      <c r="DB7">
        <v>6.62</v>
      </c>
      <c r="DC7">
        <v>7.38</v>
      </c>
      <c r="DD7">
        <v>0</v>
      </c>
      <c r="DP7">
        <v>1</v>
      </c>
      <c r="DQ7" s="11">
        <f t="shared" si="0"/>
        <v>7.83</v>
      </c>
      <c r="DR7" s="11">
        <f t="shared" si="1"/>
        <v>8.43</v>
      </c>
    </row>
    <row r="8" spans="1:134" ht="15">
      <c r="A8" s="3" t="s">
        <v>19</v>
      </c>
      <c r="C8" t="s">
        <v>210</v>
      </c>
      <c r="D8" t="s">
        <v>1</v>
      </c>
      <c r="E8" t="s">
        <v>2</v>
      </c>
      <c r="F8">
        <v>4</v>
      </c>
      <c r="G8">
        <v>0</v>
      </c>
      <c r="H8">
        <v>0</v>
      </c>
      <c r="J8">
        <v>0</v>
      </c>
      <c r="K8">
        <v>0</v>
      </c>
      <c r="L8">
        <v>0</v>
      </c>
      <c r="M8">
        <v>0</v>
      </c>
      <c r="N8" t="s">
        <v>211</v>
      </c>
      <c r="Q8">
        <v>0</v>
      </c>
      <c r="R8">
        <v>0</v>
      </c>
      <c r="S8">
        <v>0</v>
      </c>
      <c r="U8" t="s">
        <v>197</v>
      </c>
      <c r="W8" t="s">
        <v>198</v>
      </c>
      <c r="X8">
        <v>0</v>
      </c>
      <c r="Y8">
        <v>0</v>
      </c>
      <c r="Z8">
        <v>0</v>
      </c>
      <c r="AA8" t="s">
        <v>199</v>
      </c>
      <c r="AB8">
        <v>1</v>
      </c>
      <c r="AE8">
        <v>6</v>
      </c>
      <c r="AF8" t="s">
        <v>209</v>
      </c>
      <c r="AQ8" t="s">
        <v>5</v>
      </c>
      <c r="AR8" t="s">
        <v>3</v>
      </c>
      <c r="AS8" t="s">
        <v>3</v>
      </c>
      <c r="AU8" t="s">
        <v>201</v>
      </c>
      <c r="AY8" t="e">
        <v>#N/A</v>
      </c>
      <c r="BD8">
        <v>60.3041936814</v>
      </c>
      <c r="BG8">
        <v>150</v>
      </c>
      <c r="BH8">
        <v>26</v>
      </c>
      <c r="BI8" t="s">
        <v>6</v>
      </c>
      <c r="BJ8" t="s">
        <v>7</v>
      </c>
      <c r="BM8" t="s">
        <v>8</v>
      </c>
      <c r="BP8">
        <v>0</v>
      </c>
      <c r="CA8" t="s">
        <v>20</v>
      </c>
      <c r="CB8">
        <v>5</v>
      </c>
      <c r="CC8" t="s">
        <v>10</v>
      </c>
      <c r="CD8" t="s">
        <v>11</v>
      </c>
      <c r="CH8">
        <v>6.84</v>
      </c>
      <c r="CI8">
        <v>10.84</v>
      </c>
      <c r="CJ8">
        <v>0</v>
      </c>
      <c r="CU8" t="s">
        <v>21</v>
      </c>
      <c r="CX8" t="s">
        <v>11</v>
      </c>
      <c r="DB8">
        <v>7.16</v>
      </c>
      <c r="DC8">
        <v>8.41</v>
      </c>
      <c r="DD8">
        <v>0</v>
      </c>
      <c r="DP8">
        <v>1</v>
      </c>
      <c r="DQ8" s="11">
        <f t="shared" si="0"/>
        <v>7</v>
      </c>
      <c r="DR8" s="11">
        <f t="shared" si="1"/>
        <v>9.625</v>
      </c>
    </row>
    <row r="9" spans="1:134" ht="15">
      <c r="A9" s="3" t="s">
        <v>22</v>
      </c>
      <c r="C9" t="s">
        <v>212</v>
      </c>
      <c r="D9" t="s">
        <v>1</v>
      </c>
      <c r="E9" t="s">
        <v>2</v>
      </c>
      <c r="F9">
        <v>5</v>
      </c>
      <c r="G9">
        <v>0</v>
      </c>
      <c r="H9">
        <v>0</v>
      </c>
      <c r="J9">
        <v>0</v>
      </c>
      <c r="K9">
        <v>0</v>
      </c>
      <c r="L9">
        <v>0</v>
      </c>
      <c r="M9">
        <v>0</v>
      </c>
      <c r="N9" t="s">
        <v>213</v>
      </c>
      <c r="Q9">
        <v>0</v>
      </c>
      <c r="R9">
        <v>0</v>
      </c>
      <c r="S9">
        <v>0</v>
      </c>
      <c r="U9" t="s">
        <v>204</v>
      </c>
      <c r="W9" t="s">
        <v>198</v>
      </c>
      <c r="X9">
        <v>0</v>
      </c>
      <c r="Y9">
        <v>0</v>
      </c>
      <c r="Z9">
        <v>0</v>
      </c>
      <c r="AA9" t="s">
        <v>208</v>
      </c>
      <c r="AB9">
        <v>1</v>
      </c>
      <c r="AE9">
        <v>3</v>
      </c>
      <c r="AF9" t="s">
        <v>214</v>
      </c>
      <c r="AQ9" t="s">
        <v>5</v>
      </c>
      <c r="AR9" t="s">
        <v>3</v>
      </c>
      <c r="AS9" t="s">
        <v>3</v>
      </c>
      <c r="AU9" t="s">
        <v>201</v>
      </c>
      <c r="AY9" t="e">
        <v>#N/A</v>
      </c>
      <c r="BD9">
        <v>60.3041936814</v>
      </c>
      <c r="BG9">
        <v>152</v>
      </c>
      <c r="BH9">
        <v>26</v>
      </c>
      <c r="BI9" t="s">
        <v>6</v>
      </c>
      <c r="BJ9" t="s">
        <v>7</v>
      </c>
      <c r="BM9" t="s">
        <v>8</v>
      </c>
      <c r="BP9">
        <v>0</v>
      </c>
      <c r="CA9" t="s">
        <v>23</v>
      </c>
      <c r="CB9">
        <v>5</v>
      </c>
      <c r="CC9" t="s">
        <v>10</v>
      </c>
      <c r="CD9" t="s">
        <v>11</v>
      </c>
      <c r="CH9">
        <v>1.98</v>
      </c>
      <c r="CI9">
        <v>5.96</v>
      </c>
      <c r="CJ9">
        <v>0</v>
      </c>
      <c r="CU9" t="s">
        <v>24</v>
      </c>
      <c r="CX9" t="s">
        <v>11</v>
      </c>
      <c r="DB9">
        <v>3.6</v>
      </c>
      <c r="DC9">
        <v>4.24</v>
      </c>
      <c r="DD9">
        <v>0</v>
      </c>
      <c r="DP9">
        <v>1</v>
      </c>
      <c r="DQ9" s="11">
        <f t="shared" si="0"/>
        <v>2.79</v>
      </c>
      <c r="DR9" s="11">
        <f t="shared" si="1"/>
        <v>5.1</v>
      </c>
    </row>
    <row r="10" spans="1:134" ht="15">
      <c r="A10" s="3" t="s">
        <v>25</v>
      </c>
      <c r="C10" t="s">
        <v>215</v>
      </c>
      <c r="D10" t="s">
        <v>1</v>
      </c>
      <c r="E10" t="s">
        <v>2</v>
      </c>
      <c r="F10">
        <v>6</v>
      </c>
      <c r="G10">
        <v>0</v>
      </c>
      <c r="H10">
        <v>0</v>
      </c>
      <c r="J10">
        <v>0</v>
      </c>
      <c r="K10">
        <v>0</v>
      </c>
      <c r="L10">
        <v>0</v>
      </c>
      <c r="M10">
        <v>0</v>
      </c>
      <c r="N10" t="s">
        <v>216</v>
      </c>
      <c r="Q10">
        <v>0</v>
      </c>
      <c r="R10">
        <v>0</v>
      </c>
      <c r="S10">
        <v>0</v>
      </c>
      <c r="U10" t="s">
        <v>204</v>
      </c>
      <c r="W10" t="s">
        <v>198</v>
      </c>
      <c r="X10">
        <v>0</v>
      </c>
      <c r="Y10">
        <v>0</v>
      </c>
      <c r="Z10">
        <v>0</v>
      </c>
      <c r="AA10" t="s">
        <v>199</v>
      </c>
      <c r="AB10">
        <v>1</v>
      </c>
      <c r="AE10">
        <v>6</v>
      </c>
      <c r="AF10" t="s">
        <v>209</v>
      </c>
      <c r="AQ10" t="s">
        <v>5</v>
      </c>
      <c r="AR10" t="s">
        <v>3</v>
      </c>
      <c r="AS10" t="s">
        <v>3</v>
      </c>
      <c r="AU10" t="s">
        <v>201</v>
      </c>
      <c r="AY10" t="e">
        <v>#N/A</v>
      </c>
      <c r="BD10">
        <v>60.3041936814</v>
      </c>
      <c r="BG10">
        <v>151</v>
      </c>
      <c r="BH10">
        <v>26</v>
      </c>
      <c r="BI10" t="s">
        <v>6</v>
      </c>
      <c r="BJ10" t="s">
        <v>7</v>
      </c>
      <c r="BM10" t="s">
        <v>8</v>
      </c>
      <c r="BP10">
        <v>0</v>
      </c>
      <c r="CA10" t="s">
        <v>26</v>
      </c>
      <c r="CB10">
        <v>5</v>
      </c>
      <c r="CC10" t="s">
        <v>10</v>
      </c>
      <c r="CD10" t="s">
        <v>11</v>
      </c>
      <c r="CH10">
        <v>10</v>
      </c>
      <c r="CI10">
        <v>10.71</v>
      </c>
      <c r="CJ10">
        <v>0</v>
      </c>
      <c r="CU10" t="s">
        <v>27</v>
      </c>
      <c r="CX10" t="s">
        <v>11</v>
      </c>
      <c r="DD10">
        <v>0</v>
      </c>
      <c r="DP10">
        <v>1</v>
      </c>
      <c r="DQ10" s="11">
        <f t="shared" si="0"/>
        <v>10</v>
      </c>
      <c r="DR10" s="11">
        <f t="shared" si="1"/>
        <v>10.71</v>
      </c>
    </row>
    <row r="11" spans="1:134" ht="15">
      <c r="A11" s="3" t="s">
        <v>28</v>
      </c>
      <c r="C11" t="s">
        <v>217</v>
      </c>
      <c r="D11" t="s">
        <v>1</v>
      </c>
      <c r="E11" t="s">
        <v>2</v>
      </c>
      <c r="F11">
        <v>7</v>
      </c>
      <c r="G11">
        <v>0</v>
      </c>
      <c r="H11">
        <v>0</v>
      </c>
      <c r="J11">
        <v>0</v>
      </c>
      <c r="K11">
        <v>0</v>
      </c>
      <c r="L11">
        <v>0</v>
      </c>
      <c r="M11">
        <v>0</v>
      </c>
      <c r="N11" t="s">
        <v>216</v>
      </c>
      <c r="Q11">
        <v>0</v>
      </c>
      <c r="R11">
        <v>0</v>
      </c>
      <c r="S11">
        <v>0</v>
      </c>
      <c r="U11" t="s">
        <v>204</v>
      </c>
      <c r="W11" t="s">
        <v>198</v>
      </c>
      <c r="X11">
        <v>0</v>
      </c>
      <c r="Y11">
        <v>0</v>
      </c>
      <c r="Z11">
        <v>0</v>
      </c>
      <c r="AA11" t="s">
        <v>199</v>
      </c>
      <c r="AB11">
        <v>1</v>
      </c>
      <c r="AE11">
        <v>6</v>
      </c>
      <c r="AF11" t="s">
        <v>209</v>
      </c>
      <c r="AQ11" t="s">
        <v>5</v>
      </c>
      <c r="AR11" t="s">
        <v>3</v>
      </c>
      <c r="AS11" t="s">
        <v>3</v>
      </c>
      <c r="AU11" t="s">
        <v>201</v>
      </c>
      <c r="AY11" t="e">
        <v>#N/A</v>
      </c>
      <c r="BD11">
        <v>60.3041936814</v>
      </c>
      <c r="BG11">
        <v>153</v>
      </c>
      <c r="BH11">
        <v>26</v>
      </c>
      <c r="BI11" t="s">
        <v>6</v>
      </c>
      <c r="BJ11" t="s">
        <v>7</v>
      </c>
      <c r="BM11" t="s">
        <v>8</v>
      </c>
      <c r="BP11">
        <v>0</v>
      </c>
      <c r="CA11" t="s">
        <v>29</v>
      </c>
      <c r="CB11">
        <v>5</v>
      </c>
      <c r="CC11" t="s">
        <v>10</v>
      </c>
      <c r="CD11" t="s">
        <v>11</v>
      </c>
      <c r="CH11">
        <v>4.46</v>
      </c>
      <c r="CI11">
        <v>5.15</v>
      </c>
      <c r="CJ11">
        <v>0</v>
      </c>
      <c r="CU11" t="s">
        <v>30</v>
      </c>
      <c r="CX11" t="s">
        <v>11</v>
      </c>
      <c r="DB11">
        <v>7.92</v>
      </c>
      <c r="DC11">
        <v>10.89</v>
      </c>
      <c r="DD11">
        <v>0</v>
      </c>
      <c r="DP11">
        <v>1</v>
      </c>
      <c r="DQ11" s="11">
        <f t="shared" si="0"/>
        <v>6.1899999999999995</v>
      </c>
      <c r="DR11" s="11">
        <f t="shared" si="1"/>
        <v>8.02</v>
      </c>
    </row>
    <row r="12" spans="1:134" ht="15">
      <c r="A12" s="3" t="s">
        <v>31</v>
      </c>
      <c r="C12" t="s">
        <v>218</v>
      </c>
      <c r="D12" t="s">
        <v>1</v>
      </c>
      <c r="E12" t="s">
        <v>2</v>
      </c>
      <c r="F12">
        <v>8</v>
      </c>
      <c r="G12">
        <v>0</v>
      </c>
      <c r="H12">
        <v>0</v>
      </c>
      <c r="J12">
        <v>0</v>
      </c>
      <c r="K12">
        <v>0</v>
      </c>
      <c r="L12">
        <v>0</v>
      </c>
      <c r="M12">
        <v>0</v>
      </c>
      <c r="N12" t="s">
        <v>219</v>
      </c>
      <c r="Q12">
        <v>0</v>
      </c>
      <c r="R12">
        <v>0</v>
      </c>
      <c r="S12">
        <v>0</v>
      </c>
      <c r="U12" t="s">
        <v>204</v>
      </c>
      <c r="W12" t="s">
        <v>198</v>
      </c>
      <c r="X12">
        <v>0</v>
      </c>
      <c r="Y12">
        <v>0</v>
      </c>
      <c r="Z12">
        <v>0</v>
      </c>
      <c r="AA12" t="s">
        <v>199</v>
      </c>
      <c r="AB12">
        <v>1</v>
      </c>
      <c r="AE12">
        <v>6</v>
      </c>
      <c r="AF12" t="s">
        <v>209</v>
      </c>
      <c r="AQ12" t="s">
        <v>5</v>
      </c>
      <c r="AR12" t="s">
        <v>3</v>
      </c>
      <c r="AS12" t="s">
        <v>3</v>
      </c>
      <c r="AU12" t="s">
        <v>201</v>
      </c>
      <c r="AY12" t="e">
        <v>#N/A</v>
      </c>
      <c r="BD12">
        <v>60.3041936814</v>
      </c>
      <c r="BG12">
        <v>154</v>
      </c>
      <c r="BH12">
        <v>26</v>
      </c>
      <c r="BI12" t="s">
        <v>6</v>
      </c>
      <c r="BJ12" t="s">
        <v>7</v>
      </c>
      <c r="BM12" t="s">
        <v>8</v>
      </c>
      <c r="BP12">
        <v>0</v>
      </c>
      <c r="CA12">
        <v>124</v>
      </c>
      <c r="CB12">
        <v>5</v>
      </c>
      <c r="CC12" t="s">
        <v>10</v>
      </c>
      <c r="CD12" t="s">
        <v>11</v>
      </c>
      <c r="CJ12">
        <v>0</v>
      </c>
      <c r="CU12" t="s">
        <v>32</v>
      </c>
      <c r="CX12" t="s">
        <v>11</v>
      </c>
      <c r="DB12">
        <v>4.42</v>
      </c>
      <c r="DC12">
        <v>4.92</v>
      </c>
      <c r="DD12">
        <v>0</v>
      </c>
      <c r="DP12">
        <v>2</v>
      </c>
      <c r="DQ12" s="11">
        <f t="shared" si="0"/>
        <v>4.42</v>
      </c>
      <c r="DR12" s="11">
        <f t="shared" si="1"/>
        <v>4.92</v>
      </c>
    </row>
    <row r="13" ht="15">
      <c r="DR13" s="11"/>
    </row>
    <row r="15" spans="3:6" ht="15">
      <c r="C15" t="s">
        <v>230</v>
      </c>
      <c r="F15" t="s">
        <v>231</v>
      </c>
    </row>
    <row r="16" spans="1:8" ht="15">
      <c r="A16" t="s">
        <v>232</v>
      </c>
      <c r="C16" t="s">
        <v>233</v>
      </c>
      <c r="D16" t="s">
        <v>234</v>
      </c>
      <c r="F16" t="s">
        <v>233</v>
      </c>
      <c r="G16" t="s">
        <v>234</v>
      </c>
      <c r="H16" t="s">
        <v>235</v>
      </c>
    </row>
    <row r="17" spans="3:8" ht="15">
      <c r="C17" t="s">
        <v>190</v>
      </c>
      <c r="D17" t="s">
        <v>190</v>
      </c>
      <c r="F17" t="s">
        <v>190</v>
      </c>
      <c r="G17" t="s">
        <v>190</v>
      </c>
      <c r="H17" t="s">
        <v>190</v>
      </c>
    </row>
    <row r="18" spans="1:7" ht="15">
      <c r="A18" s="3" t="s">
        <v>195</v>
      </c>
      <c r="C18">
        <f aca="true" t="shared" si="2" ref="C18:D25">CH5</f>
        <v>4.06</v>
      </c>
      <c r="D18" s="3">
        <f t="shared" si="2"/>
        <v>4.39</v>
      </c>
      <c r="F18">
        <f aca="true" t="shared" si="3" ref="F18:G25">DB5</f>
        <v>3.43</v>
      </c>
      <c r="G18" s="3">
        <f t="shared" si="3"/>
        <v>3.79</v>
      </c>
    </row>
    <row r="19" spans="1:7" ht="15">
      <c r="A19" s="3" t="s">
        <v>202</v>
      </c>
      <c r="C19" s="3">
        <f t="shared" si="2"/>
        <v>8.85</v>
      </c>
      <c r="D19" s="3">
        <f t="shared" si="2"/>
        <v>9.3</v>
      </c>
      <c r="F19" s="3">
        <f t="shared" si="3"/>
        <v>7.11</v>
      </c>
      <c r="G19" s="3">
        <f t="shared" si="3"/>
        <v>7.72</v>
      </c>
    </row>
    <row r="20" spans="1:7" ht="15">
      <c r="A20" s="3" t="s">
        <v>206</v>
      </c>
      <c r="C20" s="3">
        <f t="shared" si="2"/>
        <v>9.04</v>
      </c>
      <c r="D20" s="3">
        <f t="shared" si="2"/>
        <v>9.48</v>
      </c>
      <c r="F20" s="3">
        <f t="shared" si="3"/>
        <v>6.62</v>
      </c>
      <c r="G20" s="3">
        <f t="shared" si="3"/>
        <v>7.38</v>
      </c>
    </row>
    <row r="21" spans="1:7" ht="15">
      <c r="A21" s="3" t="s">
        <v>210</v>
      </c>
      <c r="C21" s="3">
        <f t="shared" si="2"/>
        <v>6.84</v>
      </c>
      <c r="D21" s="3">
        <f t="shared" si="2"/>
        <v>10.84</v>
      </c>
      <c r="F21" s="3">
        <f t="shared" si="3"/>
        <v>7.16</v>
      </c>
      <c r="G21" s="3">
        <f t="shared" si="3"/>
        <v>8.41</v>
      </c>
    </row>
    <row r="22" spans="1:7" ht="15">
      <c r="A22" s="3" t="s">
        <v>212</v>
      </c>
      <c r="C22" s="3">
        <f t="shared" si="2"/>
        <v>1.98</v>
      </c>
      <c r="D22" s="3">
        <f t="shared" si="2"/>
        <v>5.96</v>
      </c>
      <c r="F22" s="3">
        <f t="shared" si="3"/>
        <v>3.6</v>
      </c>
      <c r="G22" s="3">
        <f t="shared" si="3"/>
        <v>4.24</v>
      </c>
    </row>
    <row r="23" spans="1:7" ht="15">
      <c r="A23" s="3" t="s">
        <v>215</v>
      </c>
      <c r="C23" s="3">
        <f t="shared" si="2"/>
        <v>10</v>
      </c>
      <c r="D23" s="3">
        <f t="shared" si="2"/>
        <v>10.71</v>
      </c>
      <c r="F23" s="3">
        <f t="shared" si="3"/>
      </c>
      <c r="G23" s="3">
        <f t="shared" si="3"/>
      </c>
    </row>
    <row r="24" spans="1:7" ht="15">
      <c r="A24" s="3" t="s">
        <v>217</v>
      </c>
      <c r="C24" s="3">
        <f t="shared" si="2"/>
        <v>4.46</v>
      </c>
      <c r="D24" s="3">
        <f t="shared" si="2"/>
        <v>5.15</v>
      </c>
      <c r="F24" s="3">
        <f t="shared" si="3"/>
        <v>7.92</v>
      </c>
      <c r="G24" s="3">
        <f t="shared" si="3"/>
        <v>10.89</v>
      </c>
    </row>
    <row r="25" spans="1:7" ht="15">
      <c r="A25" s="3" t="s">
        <v>218</v>
      </c>
      <c r="C25" s="3">
        <f t="shared" si="2"/>
        <v>0</v>
      </c>
      <c r="D25" s="3">
        <f t="shared" si="2"/>
      </c>
      <c r="F25" s="3">
        <f t="shared" si="3"/>
        <v>4.42</v>
      </c>
      <c r="G25" s="3">
        <f t="shared" si="3"/>
        <v>4.92</v>
      </c>
    </row>
    <row r="26" spans="3:4" ht="15">
      <c r="C26" s="3"/>
      <c r="D2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Rådata</dc:title>
  <dc:subject/>
  <dc:creator>Kristoffer Piil</dc:creator>
  <cp:keywords/>
  <dc:description/>
  <cp:lastModifiedBy>Lotte Buchtrup Hornbek</cp:lastModifiedBy>
  <dcterms:created xsi:type="dcterms:W3CDTF">2015-02-24T13:53:46Z</dcterms:created>
  <dcterms:modified xsi:type="dcterms:W3CDTF">2015-06-24T11:04:30Z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malinkID">
    <vt:lpwstr>7d9ab655-1400-468a-a3bc-96fbca6962d7</vt:lpwstr>
  </property>
  <property fmtid="{D5CDD505-2E9C-101B-9397-08002B2CF9AE}" pid="3" name="ArticleStartDate">
    <vt:lpwstr>2015-06-24T00:00:00Z</vt:lpwstr>
  </property>
  <property fmtid="{D5CDD505-2E9C-101B-9397-08002B2CF9AE}" pid="4" name="_dlc_DocId">
    <vt:lpwstr>LBINFO-3862-9</vt:lpwstr>
  </property>
  <property fmtid="{D5CDD505-2E9C-101B-9397-08002B2CF9AE}" pid="5" name="_dlc_DocIdItemGuid">
    <vt:lpwstr>b4fa4db3-f2ed-4b9c-9ff1-56f0dc9cb310</vt:lpwstr>
  </property>
  <property fmtid="{D5CDD505-2E9C-101B-9397-08002B2CF9AE}" pid="6" name="_dlc_DocIdUrl">
    <vt:lpwstr>https://www.landbrugsinfo.dk/Afrapportering/2015/_layouts/DocIdRedir.aspx?ID=LBINFO-3862-9, LBINFO-3862-9</vt:lpwstr>
  </property>
  <property fmtid="{D5CDD505-2E9C-101B-9397-08002B2CF9AE}" pid="7" name="PublishingPageContent">
    <vt:lpwstr/>
  </property>
  <property fmtid="{D5CDD505-2E9C-101B-9397-08002B2CF9AE}" pid="8" name="Revisionsdato">
    <vt:lpwstr>2015-06-24T08:37:00Z</vt:lpwstr>
  </property>
  <property fmtid="{D5CDD505-2E9C-101B-9397-08002B2CF9AE}" pid="9" name="HideInRollups">
    <vt:lpwstr>0</vt:lpwstr>
  </property>
  <property fmtid="{D5CDD505-2E9C-101B-9397-08002B2CF9AE}" pid="10" name="Projekter">
    <vt:lpwstr/>
  </property>
  <property fmtid="{D5CDD505-2E9C-101B-9397-08002B2CF9AE}" pid="11" name="PublishingRollupImage">
    <vt:lpwstr/>
  </property>
  <property fmtid="{D5CDD505-2E9C-101B-9397-08002B2CF9AE}" pid="12" name="Noegleord">
    <vt:lpwstr/>
  </property>
  <property fmtid="{D5CDD505-2E9C-101B-9397-08002B2CF9AE}" pid="13" name="TaksonomiTaxHTField0">
    <vt:lpwstr/>
  </property>
  <property fmtid="{D5CDD505-2E9C-101B-9397-08002B2CF9AE}" pid="14" name="Audience">
    <vt:lpwstr/>
  </property>
  <property fmtid="{D5CDD505-2E9C-101B-9397-08002B2CF9AE}" pid="15" name="Bevillingsgivere">
    <vt:lpwstr>17;#;#2;#</vt:lpwstr>
  </property>
  <property fmtid="{D5CDD505-2E9C-101B-9397-08002B2CF9AE}" pid="16" name="ArticleByLine">
    <vt:lpwstr/>
  </property>
  <property fmtid="{D5CDD505-2E9C-101B-9397-08002B2CF9AE}" pid="17" name="Bekraeftelsesdato">
    <vt:lpwstr>2015-06-24T08:37:00Z</vt:lpwstr>
  </property>
  <property fmtid="{D5CDD505-2E9C-101B-9397-08002B2CF9AE}" pid="18" name="HitCount">
    <vt:lpwstr>0</vt:lpwstr>
  </property>
  <property fmtid="{D5CDD505-2E9C-101B-9397-08002B2CF9AE}" pid="19" name="Taksonomi">
    <vt:lpwstr/>
  </property>
  <property fmtid="{D5CDD505-2E9C-101B-9397-08002B2CF9AE}" pid="20" name="PublishingImageCaption">
    <vt:lpwstr/>
  </property>
  <property fmtid="{D5CDD505-2E9C-101B-9397-08002B2CF9AE}" pid="21" name="NetSkabelonValue">
    <vt:lpwstr/>
  </property>
  <property fmtid="{D5CDD505-2E9C-101B-9397-08002B2CF9AE}" pid="22" name="PublishingContactEmail">
    <vt:lpwstr/>
  </property>
  <property fmtid="{D5CDD505-2E9C-101B-9397-08002B2CF9AE}" pid="23" name="Arkiveringsdato">
    <vt:lpwstr>2100-01-01T00:00:00Z</vt:lpwstr>
  </property>
  <property fmtid="{D5CDD505-2E9C-101B-9397-08002B2CF9AE}" pid="24" name="GammelURL">
    <vt:lpwstr/>
  </property>
  <property fmtid="{D5CDD505-2E9C-101B-9397-08002B2CF9AE}" pid="25" name="WebInfoLawCodes">
    <vt:lpwstr/>
  </property>
  <property fmtid="{D5CDD505-2E9C-101B-9397-08002B2CF9AE}" pid="26" name="PublishingPageImage">
    <vt:lpwstr/>
  </property>
  <property fmtid="{D5CDD505-2E9C-101B-9397-08002B2CF9AE}" pid="27" name="SummaryLinks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28" name="Forfattere">
    <vt:lpwstr>41356;# </vt:lpwstr>
  </property>
  <property fmtid="{D5CDD505-2E9C-101B-9397-08002B2CF9AE}" pid="29" name="PublishingContactPicture">
    <vt:lpwstr/>
  </property>
  <property fmtid="{D5CDD505-2E9C-101B-9397-08002B2CF9AE}" pid="30" name="Ingen besked ved arkivering">
    <vt:lpwstr>1</vt:lpwstr>
  </property>
  <property fmtid="{D5CDD505-2E9C-101B-9397-08002B2CF9AE}" pid="31" name="IsHiddenFromRollup">
    <vt:lpwstr>0</vt:lpwstr>
  </property>
  <property fmtid="{D5CDD505-2E9C-101B-9397-08002B2CF9AE}" pid="32" name="FinanceYear">
    <vt:lpwstr>2015.00000000000</vt:lpwstr>
  </property>
  <property fmtid="{D5CDD505-2E9C-101B-9397-08002B2CF9AE}" pid="33" name="PublishingContactName">
    <vt:lpwstr/>
  </property>
  <property fmtid="{D5CDD505-2E9C-101B-9397-08002B2CF9AE}" pid="34" name="Rettighedsgruppe">
    <vt:lpwstr>1</vt:lpwstr>
  </property>
  <property fmtid="{D5CDD505-2E9C-101B-9397-08002B2CF9AE}" pid="35" name="WebInfoMultiSelect">
    <vt:lpwstr/>
  </property>
  <property fmtid="{D5CDD505-2E9C-101B-9397-08002B2CF9AE}" pid="36" name="Comments">
    <vt:lpwstr>Rådata.</vt:lpwstr>
  </property>
  <property fmtid="{D5CDD505-2E9C-101B-9397-08002B2CF9AE}" pid="37" name="display_urn:schemas-microsoft-com:office:office#Forfattere">
    <vt:lpwstr>Kristoffer Piil (001KRP)</vt:lpwstr>
  </property>
  <property fmtid="{D5CDD505-2E9C-101B-9397-08002B2CF9AE}" pid="38" name="Listekode">
    <vt:lpwstr/>
  </property>
  <property fmtid="{D5CDD505-2E9C-101B-9397-08002B2CF9AE}" pid="39" name="Nummer">
    <vt:lpwstr/>
  </property>
  <property fmtid="{D5CDD505-2E9C-101B-9397-08002B2CF9AE}" pid="40" name="Afsender">
    <vt:lpwstr>2</vt:lpwstr>
  </property>
  <property fmtid="{D5CDD505-2E9C-101B-9397-08002B2CF9AE}" pid="41" name="EnclosureFor">
    <vt:lpwstr/>
  </property>
  <property fmtid="{D5CDD505-2E9C-101B-9397-08002B2CF9AE}" pid="42" name="TaxCatchAll">
    <vt:lpwstr/>
  </property>
  <property fmtid="{D5CDD505-2E9C-101B-9397-08002B2CF9AE}" pid="43" name="Ansvarligafdeling">
    <vt:lpwstr>33</vt:lpwstr>
  </property>
  <property fmtid="{D5CDD505-2E9C-101B-9397-08002B2CF9AE}" pid="44" name="Informationsserie">
    <vt:lpwstr/>
  </property>
  <property fmtid="{D5CDD505-2E9C-101B-9397-08002B2CF9AE}" pid="45" name="WebInfoSubjects">
    <vt:lpwstr/>
  </property>
  <property fmtid="{D5CDD505-2E9C-101B-9397-08002B2CF9AE}" pid="46" name="Afrapportering">
    <vt:lpwstr>409;#</vt:lpwstr>
  </property>
  <property fmtid="{D5CDD505-2E9C-101B-9397-08002B2CF9AE}" pid="47" name="PublishingContact">
    <vt:lpwstr/>
  </property>
  <property fmtid="{D5CDD505-2E9C-101B-9397-08002B2CF9AE}" pid="48" name="display_urn">
    <vt:lpwstr>Kristoffer Piil (001KRP)</vt:lpwstr>
  </property>
  <property fmtid="{D5CDD505-2E9C-101B-9397-08002B2CF9AE}" pid="49" name="DynamicPublishingContent3">
    <vt:lpwstr/>
  </property>
  <property fmtid="{D5CDD505-2E9C-101B-9397-08002B2CF9AE}" pid="50" name="Sorteringsorden">
    <vt:lpwstr/>
  </property>
  <property fmtid="{D5CDD505-2E9C-101B-9397-08002B2CF9AE}" pid="51" name="DynamicPublishingContent8">
    <vt:lpwstr/>
  </property>
  <property fmtid="{D5CDD505-2E9C-101B-9397-08002B2CF9AE}" pid="52" name="DynamicPublishingContent14">
    <vt:lpwstr/>
  </property>
  <property fmtid="{D5CDD505-2E9C-101B-9397-08002B2CF9AE}" pid="53" name="Dokumentdato">
    <vt:lpwstr/>
  </property>
  <property fmtid="{D5CDD505-2E9C-101B-9397-08002B2CF9AE}" pid="54" name="URL">
    <vt:lpwstr/>
  </property>
  <property fmtid="{D5CDD505-2E9C-101B-9397-08002B2CF9AE}" pid="55" name="Maalrettet">
    <vt:lpwstr/>
  </property>
  <property fmtid="{D5CDD505-2E9C-101B-9397-08002B2CF9AE}" pid="56" name="DynamicPublishingContent6">
    <vt:lpwstr/>
  </property>
  <property fmtid="{D5CDD505-2E9C-101B-9397-08002B2CF9AE}" pid="57" name="Kontaktpersoner">
    <vt:lpwstr/>
  </property>
  <property fmtid="{D5CDD505-2E9C-101B-9397-08002B2CF9AE}" pid="58" name="DynamicPublishingContent1">
    <vt:lpwstr/>
  </property>
  <property fmtid="{D5CDD505-2E9C-101B-9397-08002B2CF9AE}" pid="59" name="xd_Signature">
    <vt:lpwstr/>
  </property>
  <property fmtid="{D5CDD505-2E9C-101B-9397-08002B2CF9AE}" pid="60" name="DynamicPublishingContent12">
    <vt:lpwstr/>
  </property>
  <property fmtid="{D5CDD505-2E9C-101B-9397-08002B2CF9AE}" pid="61" name="Type">
    <vt:lpwstr/>
  </property>
  <property fmtid="{D5CDD505-2E9C-101B-9397-08002B2CF9AE}" pid="62" name="Slutdato">
    <vt:lpwstr/>
  </property>
  <property fmtid="{D5CDD505-2E9C-101B-9397-08002B2CF9AE}" pid="63" name="Tilmelding">
    <vt:lpwstr/>
  </property>
  <property fmtid="{D5CDD505-2E9C-101B-9397-08002B2CF9AE}" pid="64" name="xd_ProgID">
    <vt:lpwstr/>
  </property>
  <property fmtid="{D5CDD505-2E9C-101B-9397-08002B2CF9AE}" pid="65" name="PublishingStartDate">
    <vt:lpwstr/>
  </property>
  <property fmtid="{D5CDD505-2E9C-101B-9397-08002B2CF9AE}" pid="66" name="_Source">
    <vt:lpwstr/>
  </property>
  <property fmtid="{D5CDD505-2E9C-101B-9397-08002B2CF9AE}" pid="67" name="SummaryLinks2">
    <vt:lpwstr/>
  </property>
  <property fmtid="{D5CDD505-2E9C-101B-9397-08002B2CF9AE}" pid="68" name="ContentTypeId">
    <vt:lpwstr>0x010100C568DB52D9D0A14D9B2FDCC96666E9F2007948130EC3DB064584E219954237AF3900242457EFB8B24247815D688C526CD44D00C26A9DBCB02B5C4DA1F017B836C045C00060750ADE2E6249BABB5C6118FC133DE800B6E1A9893ABA4670B08C14B9C53A30D300579E53F7CDA1844B8A9077FC5AC0D963</vt:lpwstr>
  </property>
  <property fmtid="{D5CDD505-2E9C-101B-9397-08002B2CF9AE}" pid="69" name="PublishingVariationRelationshipLinkFieldID">
    <vt:lpwstr/>
  </property>
  <property fmtid="{D5CDD505-2E9C-101B-9397-08002B2CF9AE}" pid="70" name="Kilde2">
    <vt:lpwstr/>
  </property>
  <property fmtid="{D5CDD505-2E9C-101B-9397-08002B2CF9AE}" pid="71" name="Shortname">
    <vt:lpwstr/>
  </property>
  <property fmtid="{D5CDD505-2E9C-101B-9397-08002B2CF9AE}" pid="72" name="DynamicPublishingContent11">
    <vt:lpwstr/>
  </property>
  <property fmtid="{D5CDD505-2E9C-101B-9397-08002B2CF9AE}" pid="73" name="DynamicPublishingContent9">
    <vt:lpwstr/>
  </property>
  <property fmtid="{D5CDD505-2E9C-101B-9397-08002B2CF9AE}" pid="74" name="Aar">
    <vt:lpwstr/>
  </property>
  <property fmtid="{D5CDD505-2E9C-101B-9397-08002B2CF9AE}" pid="75" name="_SourceUrl">
    <vt:lpwstr/>
  </property>
  <property fmtid="{D5CDD505-2E9C-101B-9397-08002B2CF9AE}" pid="76" name="_SharedFileIndex">
    <vt:lpwstr/>
  </property>
  <property fmtid="{D5CDD505-2E9C-101B-9397-08002B2CF9AE}" pid="77" name="PublishingPageLayout">
    <vt:lpwstr/>
  </property>
  <property fmtid="{D5CDD505-2E9C-101B-9397-08002B2CF9AE}" pid="78" name="DynamicPublishingContent4">
    <vt:lpwstr/>
  </property>
  <property fmtid="{D5CDD505-2E9C-101B-9397-08002B2CF9AE}" pid="79" name="HeaderStyleDefinitions">
    <vt:lpwstr/>
  </property>
  <property fmtid="{D5CDD505-2E9C-101B-9397-08002B2CF9AE}" pid="80" name="DynamicPublishingContent10">
    <vt:lpwstr/>
  </property>
  <property fmtid="{D5CDD505-2E9C-101B-9397-08002B2CF9AE}" pid="81" name="Skribenter">
    <vt:lpwstr/>
  </property>
  <property fmtid="{D5CDD505-2E9C-101B-9397-08002B2CF9AE}" pid="82" name="Menupunkter">
    <vt:lpwstr/>
  </property>
  <property fmtid="{D5CDD505-2E9C-101B-9397-08002B2CF9AE}" pid="83" name="display_urn:schemas-microsoft-com:office:office#Editor">
    <vt:lpwstr>Lotte Buchtrup Hornbek (lclth)</vt:lpwstr>
  </property>
  <property fmtid="{D5CDD505-2E9C-101B-9397-08002B2CF9AE}" pid="84" name="TemplateUrl">
    <vt:lpwstr/>
  </property>
  <property fmtid="{D5CDD505-2E9C-101B-9397-08002B2CF9AE}" pid="85" name="SchultzId">
    <vt:lpwstr/>
  </property>
  <property fmtid="{D5CDD505-2E9C-101B-9397-08002B2CF9AE}" pid="86" name="Sted">
    <vt:lpwstr/>
  </property>
  <property fmtid="{D5CDD505-2E9C-101B-9397-08002B2CF9AE}" pid="87" name="Tilmeldingsfrist">
    <vt:lpwstr/>
  </property>
  <property fmtid="{D5CDD505-2E9C-101B-9397-08002B2CF9AE}" pid="88" name="DynamicPublishingContent2">
    <vt:lpwstr/>
  </property>
  <property fmtid="{D5CDD505-2E9C-101B-9397-08002B2CF9AE}" pid="89" name="DynamicPublishingContent7">
    <vt:lpwstr/>
  </property>
  <property fmtid="{D5CDD505-2E9C-101B-9397-08002B2CF9AE}" pid="90" name="P0">
    <vt:lpwstr/>
  </property>
  <property fmtid="{D5CDD505-2E9C-101B-9397-08002B2CF9AE}" pid="91" name="Placering">
    <vt:lpwstr/>
  </property>
  <property fmtid="{D5CDD505-2E9C-101B-9397-08002B2CF9AE}" pid="92" name="DynamicPublishingContent13">
    <vt:lpwstr/>
  </property>
  <property fmtid="{D5CDD505-2E9C-101B-9397-08002B2CF9AE}" pid="93" name="Callname">
    <vt:lpwstr/>
  </property>
  <property fmtid="{D5CDD505-2E9C-101B-9397-08002B2CF9AE}" pid="94" name="Startdato">
    <vt:lpwstr/>
  </property>
  <property fmtid="{D5CDD505-2E9C-101B-9397-08002B2CF9AE}" pid="95" name="Arrangoer">
    <vt:lpwstr/>
  </property>
  <property fmtid="{D5CDD505-2E9C-101B-9397-08002B2CF9AE}" pid="96" name="_dlc_DocIdPersistId">
    <vt:lpwstr/>
  </property>
  <property fmtid="{D5CDD505-2E9C-101B-9397-08002B2CF9AE}" pid="97" name="PublishingExpirationDate">
    <vt:lpwstr/>
  </property>
  <property fmtid="{D5CDD505-2E9C-101B-9397-08002B2CF9AE}" pid="98" name="PublishingVariationGroupID">
    <vt:lpwstr/>
  </property>
  <property fmtid="{D5CDD505-2E9C-101B-9397-08002B2CF9AE}" pid="99" name="DynamicPublishingContent0">
    <vt:lpwstr/>
  </property>
  <property fmtid="{D5CDD505-2E9C-101B-9397-08002B2CF9AE}" pid="100" name="DynamicPublishingContent5">
    <vt:lpwstr/>
  </property>
  <property fmtid="{D5CDD505-2E9C-101B-9397-08002B2CF9AE}" pid="101" name="Titel2">
    <vt:lpwstr/>
  </property>
  <property fmtid="{D5CDD505-2E9C-101B-9397-08002B2CF9AE}" pid="102" name="Omraade">
    <vt:lpwstr/>
  </property>
  <property fmtid="{D5CDD505-2E9C-101B-9397-08002B2CF9AE}" pid="103" name="Hovedomraade">
    <vt:lpwstr/>
  </property>
  <property fmtid="{D5CDD505-2E9C-101B-9397-08002B2CF9AE}" pid="104" name="display_urn:schemas-microsoft-com:office:office#Author">
    <vt:lpwstr>Lotte Buchtrup Hornbek (lclth)</vt:lpwstr>
  </property>
  <property fmtid="{D5CDD505-2E9C-101B-9397-08002B2CF9AE}" pid="105" name="ProjectID">
    <vt:lpwstr>X409X</vt:lpwstr>
  </property>
</Properties>
</file>